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divhuwo\Labour Statistics\Reports\QLFS\QLFS Releases\2019\Quarter 4\Tables Q4_2019\Docs for Q42019 release\QLFS_Q42019_Documents\"/>
    </mc:Choice>
  </mc:AlternateContent>
  <bookViews>
    <workbookView xWindow="600" yWindow="300" windowWidth="20700" windowHeight="8640"/>
  </bookViews>
  <sheets>
    <sheet name="National" sheetId="1" r:id="rId1"/>
    <sheet name="Provincial" sheetId="2" r:id="rId2"/>
  </sheets>
  <definedNames>
    <definedName name="_AMO_UniqueIdentifier" hidden="1">"'342cce6f-0ab6-49c3-ac65-458fb24432a8'"</definedName>
  </definedNames>
  <calcPr calcId="152511"/>
</workbook>
</file>

<file path=xl/calcChain.xml><?xml version="1.0" encoding="utf-8"?>
<calcChain xmlns="http://schemas.openxmlformats.org/spreadsheetml/2006/main">
  <c r="J47" i="2" l="1"/>
  <c r="K47" i="2"/>
  <c r="L47" i="2"/>
  <c r="M47" i="2"/>
  <c r="J48" i="2"/>
  <c r="K48" i="2"/>
  <c r="L48" i="2"/>
  <c r="M48" i="2"/>
  <c r="J49" i="2"/>
  <c r="K49" i="2"/>
  <c r="L49" i="2"/>
  <c r="M49" i="2"/>
  <c r="I48" i="2"/>
  <c r="I49" i="2"/>
  <c r="I47" i="2"/>
  <c r="J42" i="2"/>
  <c r="K42" i="2"/>
  <c r="L42" i="2"/>
  <c r="M42" i="2"/>
  <c r="J43" i="2"/>
  <c r="K43" i="2"/>
  <c r="L43" i="2"/>
  <c r="M43" i="2"/>
  <c r="J44" i="2"/>
  <c r="K44" i="2"/>
  <c r="L44" i="2"/>
  <c r="M44" i="2"/>
  <c r="I43" i="2"/>
  <c r="I44" i="2"/>
  <c r="I42" i="2"/>
  <c r="J37" i="2"/>
  <c r="K37" i="2"/>
  <c r="L37" i="2"/>
  <c r="M37" i="2"/>
  <c r="J38" i="2"/>
  <c r="K38" i="2"/>
  <c r="L38" i="2"/>
  <c r="M38" i="2"/>
  <c r="J39" i="2"/>
  <c r="K39" i="2"/>
  <c r="L39" i="2"/>
  <c r="M39" i="2"/>
  <c r="I38" i="2"/>
  <c r="I39" i="2"/>
  <c r="I37" i="2"/>
  <c r="J32" i="2"/>
  <c r="K32" i="2"/>
  <c r="L32" i="2"/>
  <c r="M32" i="2"/>
  <c r="J33" i="2"/>
  <c r="K33" i="2"/>
  <c r="L33" i="2"/>
  <c r="M33" i="2"/>
  <c r="J34" i="2"/>
  <c r="K34" i="2"/>
  <c r="L34" i="2"/>
  <c r="M34" i="2"/>
  <c r="I33" i="2"/>
  <c r="I34" i="2"/>
  <c r="I32" i="2"/>
  <c r="J27" i="2"/>
  <c r="K27" i="2"/>
  <c r="L27" i="2"/>
  <c r="M27" i="2"/>
  <c r="J28" i="2"/>
  <c r="K28" i="2"/>
  <c r="L28" i="2"/>
  <c r="M28" i="2"/>
  <c r="J29" i="2"/>
  <c r="K29" i="2"/>
  <c r="L29" i="2"/>
  <c r="M29" i="2"/>
  <c r="I28" i="2"/>
  <c r="I29" i="2"/>
  <c r="I27" i="2"/>
  <c r="J22" i="2"/>
  <c r="K22" i="2"/>
  <c r="L22" i="2"/>
  <c r="M22" i="2"/>
  <c r="J23" i="2"/>
  <c r="K23" i="2"/>
  <c r="L23" i="2"/>
  <c r="M23" i="2"/>
  <c r="J24" i="2"/>
  <c r="K24" i="2"/>
  <c r="L24" i="2"/>
  <c r="M24" i="2"/>
  <c r="I23" i="2"/>
  <c r="I24" i="2"/>
  <c r="I22" i="2"/>
  <c r="J17" i="2"/>
  <c r="K17" i="2"/>
  <c r="L17" i="2"/>
  <c r="M17" i="2"/>
  <c r="J18" i="2"/>
  <c r="K18" i="2"/>
  <c r="L18" i="2"/>
  <c r="M18" i="2"/>
  <c r="J19" i="2"/>
  <c r="K19" i="2"/>
  <c r="L19" i="2"/>
  <c r="M19" i="2"/>
  <c r="I18" i="2"/>
  <c r="I19" i="2"/>
  <c r="I17" i="2"/>
  <c r="J12" i="2"/>
  <c r="K12" i="2"/>
  <c r="L12" i="2"/>
  <c r="M12" i="2"/>
  <c r="J13" i="2"/>
  <c r="K13" i="2"/>
  <c r="L13" i="2"/>
  <c r="M13" i="2"/>
  <c r="J14" i="2"/>
  <c r="K14" i="2"/>
  <c r="L14" i="2"/>
  <c r="M14" i="2"/>
  <c r="I13" i="2"/>
  <c r="I14" i="2"/>
  <c r="I12" i="2"/>
  <c r="I8" i="2"/>
  <c r="J8" i="2"/>
  <c r="K8" i="2"/>
  <c r="L8" i="2"/>
  <c r="M8" i="2"/>
  <c r="I9" i="2"/>
  <c r="J9" i="2"/>
  <c r="K9" i="2"/>
  <c r="L9" i="2"/>
  <c r="M9" i="2"/>
  <c r="K7" i="2"/>
  <c r="L7" i="2"/>
  <c r="M7" i="2"/>
  <c r="J7" i="2"/>
  <c r="I7" i="2"/>
  <c r="C18" i="1"/>
  <c r="B18" i="1"/>
  <c r="D15" i="1"/>
  <c r="D16" i="1"/>
  <c r="D17" i="1"/>
  <c r="D18" i="1"/>
  <c r="D14" i="1"/>
  <c r="C17" i="1"/>
  <c r="B17" i="1"/>
  <c r="C16" i="1"/>
  <c r="B16" i="1"/>
  <c r="C15" i="1"/>
  <c r="B15" i="1"/>
  <c r="C14" i="1"/>
  <c r="B14" i="1"/>
</calcChain>
</file>

<file path=xl/sharedStrings.xml><?xml version="1.0" encoding="utf-8"?>
<sst xmlns="http://schemas.openxmlformats.org/spreadsheetml/2006/main" count="107" uniqueCount="27">
  <si>
    <t>Black African</t>
  </si>
  <si>
    <t>Coloured</t>
  </si>
  <si>
    <t>Indian/Asian</t>
  </si>
  <si>
    <t>White</t>
  </si>
  <si>
    <t>National EAP by population group/race and gender (15-64yrs)</t>
  </si>
  <si>
    <t>Male</t>
  </si>
  <si>
    <t>Female</t>
  </si>
  <si>
    <t>Both sexes</t>
  </si>
  <si>
    <t xml:space="preserve">Thousand </t>
  </si>
  <si>
    <t>Total</t>
  </si>
  <si>
    <t>Northern Cape</t>
  </si>
  <si>
    <t>Free State</t>
  </si>
  <si>
    <t>KwaZulu-Natal</t>
  </si>
  <si>
    <t>North West</t>
  </si>
  <si>
    <t>Gauteng</t>
  </si>
  <si>
    <t>Mpumalanga</t>
  </si>
  <si>
    <t>Limpopo</t>
  </si>
  <si>
    <t>Provincial EAP by population group/race and gender (15-64yrs)</t>
  </si>
  <si>
    <t>Indian/ Asian</t>
  </si>
  <si>
    <t>Percent</t>
  </si>
  <si>
    <t>Western Cape</t>
  </si>
  <si>
    <t>Eastern Cape</t>
  </si>
  <si>
    <t>Source: Quarterly labour Force Survey, Q4 2019</t>
  </si>
  <si>
    <t>For all values of 10 000 or lower the sample size is too small for reliable estimates.</t>
  </si>
  <si>
    <t>Due to rounding, numbers do not necessarily add up to totals.</t>
  </si>
  <si>
    <t>Thousand</t>
  </si>
  <si>
    <t>Per 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</si>
</sst>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0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1" xfId="0" applyFont="1" applyBorder="1"/>
    <xf numFmtId="0" fontId="3" fillId="0" borderId="1" xfId="0" applyFont="1" applyBorder="1"/>
    <xf numFmtId="164" fontId="3" fillId="0" borderId="1" xfId="0" applyNumberFormat="1" applyFont="1" applyBorder="1"/>
    <xf numFmtId="164" fontId="2" fillId="0" borderId="1" xfId="0" applyNumberFormat="1" applyFont="1" applyBorder="1"/>
    <xf numFmtId="3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0" xfId="0" applyFont="1"/>
    <xf numFmtId="3" fontId="2" fillId="0" borderId="1" xfId="0" applyNumberFormat="1" applyFont="1" applyBorder="1"/>
    <xf numFmtId="165" fontId="3" fillId="0" borderId="0" xfId="0" applyNumberFormat="1" applyFont="1"/>
    <xf numFmtId="0" fontId="6" fillId="0" borderId="2" xfId="1" applyFont="1" applyFill="1" applyBorder="1"/>
    <xf numFmtId="0" fontId="2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</cellXfs>
  <cellStyles count="2">
    <cellStyle name="Normal" xfId="0" builtinId="0"/>
    <cellStyle name="Normal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F6" sqref="F6"/>
    </sheetView>
  </sheetViews>
  <sheetFormatPr defaultRowHeight="12.75" x14ac:dyDescent="0.2"/>
  <cols>
    <col min="1" max="1" width="20.5703125" style="2" customWidth="1"/>
    <col min="2" max="4" width="13.7109375" style="2" customWidth="1"/>
    <col min="5" max="16384" width="9.140625" style="2"/>
  </cols>
  <sheetData>
    <row r="1" spans="1:6" ht="15" x14ac:dyDescent="0.25">
      <c r="A1" s="1" t="s">
        <v>4</v>
      </c>
    </row>
    <row r="3" spans="1:6" ht="18.75" customHeight="1" x14ac:dyDescent="0.2">
      <c r="A3" s="14"/>
      <c r="B3" s="8" t="s">
        <v>5</v>
      </c>
      <c r="C3" s="8" t="s">
        <v>6</v>
      </c>
      <c r="D3" s="8" t="s">
        <v>7</v>
      </c>
    </row>
    <row r="4" spans="1:6" ht="15" customHeight="1" x14ac:dyDescent="0.2">
      <c r="A4" s="14"/>
      <c r="B4" s="14" t="s">
        <v>8</v>
      </c>
      <c r="C4" s="14"/>
      <c r="D4" s="14"/>
    </row>
    <row r="5" spans="1:6" ht="13.5" customHeight="1" x14ac:dyDescent="0.2">
      <c r="A5" s="4" t="s">
        <v>0</v>
      </c>
      <c r="B5" s="7">
        <v>9920.531114074176</v>
      </c>
      <c r="C5" s="7">
        <v>8377.7811361509721</v>
      </c>
      <c r="D5" s="7">
        <v>18298.31225022515</v>
      </c>
    </row>
    <row r="6" spans="1:6" x14ac:dyDescent="0.2">
      <c r="A6" s="4" t="s">
        <v>1</v>
      </c>
      <c r="B6" s="7">
        <v>1199.4287487292827</v>
      </c>
      <c r="C6" s="7">
        <v>1035.888641675127</v>
      </c>
      <c r="D6" s="7">
        <v>2235.3173904044097</v>
      </c>
    </row>
    <row r="7" spans="1:6" x14ac:dyDescent="0.2">
      <c r="A7" s="4" t="s">
        <v>2</v>
      </c>
      <c r="B7" s="7">
        <v>396.61745647401943</v>
      </c>
      <c r="C7" s="7">
        <v>211.45256608887254</v>
      </c>
      <c r="D7" s="7">
        <v>608.07002256289195</v>
      </c>
    </row>
    <row r="8" spans="1:6" x14ac:dyDescent="0.2">
      <c r="A8" s="4" t="s">
        <v>3</v>
      </c>
      <c r="B8" s="7">
        <v>1115.4160862664944</v>
      </c>
      <c r="C8" s="7">
        <v>889.28671387048666</v>
      </c>
      <c r="D8" s="7">
        <v>2004.7028001369811</v>
      </c>
    </row>
    <row r="9" spans="1:6" x14ac:dyDescent="0.2">
      <c r="A9" s="3" t="s">
        <v>9</v>
      </c>
      <c r="B9" s="11">
        <v>12631.993405543972</v>
      </c>
      <c r="C9" s="11">
        <v>10514.409057785457</v>
      </c>
      <c r="D9" s="11">
        <v>23146.402463329432</v>
      </c>
    </row>
    <row r="12" spans="1:6" ht="18" customHeight="1" x14ac:dyDescent="0.2">
      <c r="A12" s="14"/>
      <c r="B12" s="8" t="s">
        <v>5</v>
      </c>
      <c r="C12" s="8" t="s">
        <v>6</v>
      </c>
      <c r="D12" s="8" t="s">
        <v>7</v>
      </c>
    </row>
    <row r="13" spans="1:6" ht="15.75" customHeight="1" x14ac:dyDescent="0.2">
      <c r="A13" s="14"/>
      <c r="B13" s="14" t="s">
        <v>19</v>
      </c>
      <c r="C13" s="14"/>
      <c r="D13" s="14"/>
    </row>
    <row r="14" spans="1:6" x14ac:dyDescent="0.2">
      <c r="A14" s="4" t="s">
        <v>0</v>
      </c>
      <c r="B14" s="5">
        <f>B5/D9*100</f>
        <v>42.859926633485074</v>
      </c>
      <c r="C14" s="5">
        <f>C5/D9*100</f>
        <v>36.194744083551605</v>
      </c>
      <c r="D14" s="5">
        <f>D5/D$9*100</f>
        <v>79.054670717036686</v>
      </c>
      <c r="F14" s="12"/>
    </row>
    <row r="15" spans="1:6" x14ac:dyDescent="0.2">
      <c r="A15" s="4" t="s">
        <v>1</v>
      </c>
      <c r="B15" s="5">
        <f>B6/D9*100</f>
        <v>5.1819229818954513</v>
      </c>
      <c r="C15" s="5">
        <f>C6/D9*100</f>
        <v>4.4753764362141073</v>
      </c>
      <c r="D15" s="5">
        <f t="shared" ref="D15:D18" si="0">D6/D$9*100</f>
        <v>9.6572994181095577</v>
      </c>
    </row>
    <row r="16" spans="1:6" x14ac:dyDescent="0.2">
      <c r="A16" s="4" t="s">
        <v>2</v>
      </c>
      <c r="B16" s="5">
        <f>B7/D9*100</f>
        <v>1.7135166343986965</v>
      </c>
      <c r="C16" s="5">
        <f>C7/D9*100</f>
        <v>0.91354397912969121</v>
      </c>
      <c r="D16" s="5">
        <f t="shared" si="0"/>
        <v>2.6270606135283874</v>
      </c>
    </row>
    <row r="17" spans="1:4" x14ac:dyDescent="0.2">
      <c r="A17" s="4" t="s">
        <v>3</v>
      </c>
      <c r="B17" s="5">
        <f>B8/D9*100</f>
        <v>4.8189609077852804</v>
      </c>
      <c r="C17" s="5">
        <f>C8/D9*100</f>
        <v>3.842008343540094</v>
      </c>
      <c r="D17" s="5">
        <f t="shared" si="0"/>
        <v>8.6609692513253744</v>
      </c>
    </row>
    <row r="18" spans="1:4" x14ac:dyDescent="0.2">
      <c r="A18" s="3" t="s">
        <v>9</v>
      </c>
      <c r="B18" s="6">
        <f>B9/D9*100</f>
        <v>54.574327157564497</v>
      </c>
      <c r="C18" s="6">
        <f>C9/D9*100</f>
        <v>45.425672842435489</v>
      </c>
      <c r="D18" s="6">
        <f t="shared" si="0"/>
        <v>100</v>
      </c>
    </row>
    <row r="21" spans="1:4" x14ac:dyDescent="0.2">
      <c r="A21" s="10" t="s">
        <v>22</v>
      </c>
    </row>
  </sheetData>
  <mergeCells count="4">
    <mergeCell ref="B4:D4"/>
    <mergeCell ref="A3:A4"/>
    <mergeCell ref="A12:A13"/>
    <mergeCell ref="B13:D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workbookViewId="0">
      <selection activeCell="Q22" sqref="Q22"/>
    </sheetView>
  </sheetViews>
  <sheetFormatPr defaultRowHeight="12.75" x14ac:dyDescent="0.2"/>
  <cols>
    <col min="1" max="1" width="20.85546875" style="2" customWidth="1"/>
    <col min="2" max="6" width="9.85546875" style="2" customWidth="1"/>
    <col min="7" max="7" width="9.140625" style="2"/>
    <col min="8" max="8" width="20.5703125" style="2" customWidth="1"/>
    <col min="9" max="13" width="9.85546875" style="2" customWidth="1"/>
    <col min="14" max="16384" width="9.140625" style="2"/>
  </cols>
  <sheetData>
    <row r="1" spans="1:13" ht="15" x14ac:dyDescent="0.25">
      <c r="A1" s="1" t="s">
        <v>17</v>
      </c>
    </row>
    <row r="3" spans="1:13" ht="27.75" customHeight="1" x14ac:dyDescent="0.2">
      <c r="A3" s="15"/>
      <c r="B3" s="9" t="s">
        <v>0</v>
      </c>
      <c r="C3" s="9" t="s">
        <v>1</v>
      </c>
      <c r="D3" s="9" t="s">
        <v>18</v>
      </c>
      <c r="E3" s="9" t="s">
        <v>3</v>
      </c>
      <c r="F3" s="9" t="s">
        <v>9</v>
      </c>
      <c r="H3" s="15"/>
      <c r="I3" s="9" t="s">
        <v>0</v>
      </c>
      <c r="J3" s="9" t="s">
        <v>1</v>
      </c>
      <c r="K3" s="9" t="s">
        <v>18</v>
      </c>
      <c r="L3" s="9" t="s">
        <v>3</v>
      </c>
      <c r="M3" s="9" t="s">
        <v>9</v>
      </c>
    </row>
    <row r="4" spans="1:13" x14ac:dyDescent="0.2">
      <c r="A4" s="16"/>
      <c r="B4" s="17" t="s">
        <v>25</v>
      </c>
      <c r="C4" s="18"/>
      <c r="D4" s="18"/>
      <c r="E4" s="18"/>
      <c r="F4" s="19"/>
      <c r="H4" s="16"/>
      <c r="I4" s="17" t="s">
        <v>26</v>
      </c>
      <c r="J4" s="18"/>
      <c r="K4" s="18"/>
      <c r="L4" s="18"/>
      <c r="M4" s="19"/>
    </row>
    <row r="5" spans="1:13" x14ac:dyDescent="0.2">
      <c r="A5" s="4"/>
      <c r="B5" s="9"/>
      <c r="C5" s="9"/>
      <c r="D5" s="9"/>
      <c r="E5" s="9"/>
      <c r="F5" s="9"/>
      <c r="H5" s="4"/>
      <c r="I5" s="9"/>
      <c r="J5" s="9"/>
      <c r="K5" s="9"/>
      <c r="L5" s="9"/>
      <c r="M5" s="9"/>
    </row>
    <row r="6" spans="1:13" x14ac:dyDescent="0.2">
      <c r="A6" s="3" t="s">
        <v>20</v>
      </c>
      <c r="B6" s="4"/>
      <c r="C6" s="4"/>
      <c r="D6" s="4"/>
      <c r="E6" s="4"/>
      <c r="F6" s="4"/>
      <c r="H6" s="3" t="s">
        <v>20</v>
      </c>
      <c r="I6" s="4"/>
      <c r="J6" s="4"/>
      <c r="K6" s="4"/>
      <c r="L6" s="4"/>
      <c r="M6" s="4"/>
    </row>
    <row r="7" spans="1:13" x14ac:dyDescent="0.2">
      <c r="A7" s="4" t="s">
        <v>5</v>
      </c>
      <c r="B7" s="7">
        <v>662.25355623070288</v>
      </c>
      <c r="C7" s="7">
        <v>774.56042093006408</v>
      </c>
      <c r="D7" s="7">
        <v>14.990729976465609</v>
      </c>
      <c r="E7" s="7">
        <v>267.79390518441272</v>
      </c>
      <c r="F7" s="7">
        <v>1719.5986123216455</v>
      </c>
      <c r="H7" s="4" t="s">
        <v>5</v>
      </c>
      <c r="I7" s="5">
        <f>B7/$F$9*100</f>
        <v>20.809282393078092</v>
      </c>
      <c r="J7" s="5">
        <f>C7/$F$9*100</f>
        <v>24.338180411401598</v>
      </c>
      <c r="K7" s="5">
        <f t="shared" ref="K7:M7" si="0">D7/$F$9*100</f>
        <v>0.47103761153678736</v>
      </c>
      <c r="L7" s="5">
        <f t="shared" si="0"/>
        <v>8.414600335020852</v>
      </c>
      <c r="M7" s="5">
        <f t="shared" si="0"/>
        <v>54.033100751037331</v>
      </c>
    </row>
    <row r="8" spans="1:13" x14ac:dyDescent="0.2">
      <c r="A8" s="4" t="s">
        <v>6</v>
      </c>
      <c r="B8" s="7">
        <v>570.64345858561649</v>
      </c>
      <c r="C8" s="7">
        <v>664.05557344061776</v>
      </c>
      <c r="D8" s="7">
        <v>4.7076399642178126</v>
      </c>
      <c r="E8" s="7">
        <v>223.4857969324529</v>
      </c>
      <c r="F8" s="7">
        <v>1462.8924689229052</v>
      </c>
      <c r="H8" s="4" t="s">
        <v>6</v>
      </c>
      <c r="I8" s="5">
        <f t="shared" ref="I8:I9" si="1">B8/$F$9*100</f>
        <v>17.930716662447317</v>
      </c>
      <c r="J8" s="5">
        <f t="shared" ref="J8:J9" si="2">C8/$F$9*100</f>
        <v>20.865905244923137</v>
      </c>
      <c r="K8" s="5">
        <f t="shared" ref="K8:K9" si="3">D8/$F$9*100</f>
        <v>0.14792311569893968</v>
      </c>
      <c r="L8" s="5">
        <f t="shared" ref="L8:L9" si="4">E8/$F$9*100</f>
        <v>7.0223542258932641</v>
      </c>
      <c r="M8" s="5">
        <f t="shared" ref="M8:M9" si="5">F8/$F$9*100</f>
        <v>45.966899248962669</v>
      </c>
    </row>
    <row r="9" spans="1:13" x14ac:dyDescent="0.2">
      <c r="A9" s="3" t="s">
        <v>9</v>
      </c>
      <c r="B9" s="11">
        <v>1232.8970148163194</v>
      </c>
      <c r="C9" s="11">
        <v>1438.6159943706818</v>
      </c>
      <c r="D9" s="11">
        <v>19.698369940683421</v>
      </c>
      <c r="E9" s="11">
        <v>491.27970211686562</v>
      </c>
      <c r="F9" s="11">
        <v>3182.4910812445505</v>
      </c>
      <c r="H9" s="3" t="s">
        <v>9</v>
      </c>
      <c r="I9" s="6">
        <f t="shared" si="1"/>
        <v>38.739999055525416</v>
      </c>
      <c r="J9" s="6">
        <f t="shared" si="2"/>
        <v>45.204085656324736</v>
      </c>
      <c r="K9" s="6">
        <f t="shared" si="3"/>
        <v>0.61896072723572704</v>
      </c>
      <c r="L9" s="6">
        <f t="shared" si="4"/>
        <v>15.436954560914117</v>
      </c>
      <c r="M9" s="6">
        <f t="shared" si="5"/>
        <v>100</v>
      </c>
    </row>
    <row r="10" spans="1:13" x14ac:dyDescent="0.2">
      <c r="A10" s="4"/>
      <c r="B10" s="7"/>
      <c r="C10" s="7"/>
      <c r="D10" s="7"/>
      <c r="E10" s="7"/>
      <c r="F10" s="7"/>
      <c r="H10" s="4"/>
      <c r="I10" s="7"/>
      <c r="J10" s="7"/>
      <c r="K10" s="7"/>
      <c r="L10" s="7"/>
      <c r="M10" s="7"/>
    </row>
    <row r="11" spans="1:13" x14ac:dyDescent="0.2">
      <c r="A11" s="3" t="s">
        <v>21</v>
      </c>
      <c r="B11" s="7"/>
      <c r="C11" s="7"/>
      <c r="D11" s="7"/>
      <c r="E11" s="7"/>
      <c r="F11" s="7"/>
      <c r="H11" s="3" t="s">
        <v>21</v>
      </c>
      <c r="I11" s="7"/>
      <c r="J11" s="7"/>
      <c r="K11" s="7"/>
      <c r="L11" s="7"/>
      <c r="M11" s="7"/>
    </row>
    <row r="12" spans="1:13" x14ac:dyDescent="0.2">
      <c r="A12" s="4" t="s">
        <v>5</v>
      </c>
      <c r="B12" s="7">
        <v>922.54841531087482</v>
      </c>
      <c r="C12" s="7">
        <v>136.68597328379005</v>
      </c>
      <c r="D12" s="7">
        <v>16.932916366512895</v>
      </c>
      <c r="E12" s="7">
        <v>71.259418831651956</v>
      </c>
      <c r="F12" s="7">
        <v>1147.4267237928298</v>
      </c>
      <c r="H12" s="4" t="s">
        <v>5</v>
      </c>
      <c r="I12" s="5">
        <f>B12/$F$14*100</f>
        <v>40.317988582377033</v>
      </c>
      <c r="J12" s="5">
        <f t="shared" ref="J12:M14" si="6">C12/$F$14*100</f>
        <v>5.9735656348939781</v>
      </c>
      <c r="K12" s="5">
        <f t="shared" si="6"/>
        <v>0.74001658601446907</v>
      </c>
      <c r="L12" s="5">
        <f t="shared" si="6"/>
        <v>3.1142391956450637</v>
      </c>
      <c r="M12" s="5">
        <f t="shared" si="6"/>
        <v>50.145809998930545</v>
      </c>
    </row>
    <row r="13" spans="1:13" x14ac:dyDescent="0.2">
      <c r="A13" s="4" t="s">
        <v>6</v>
      </c>
      <c r="B13" s="7">
        <v>947.5140115111484</v>
      </c>
      <c r="C13" s="7">
        <v>130.76976385429126</v>
      </c>
      <c r="D13" s="7">
        <v>4.1868246465029113</v>
      </c>
      <c r="E13" s="7">
        <v>58.283331403112008</v>
      </c>
      <c r="F13" s="7">
        <v>1140.7539314150545</v>
      </c>
      <c r="H13" s="4" t="s">
        <v>6</v>
      </c>
      <c r="I13" s="5">
        <f t="shared" ref="I13:I14" si="7">B13/$F$14*100</f>
        <v>41.409056114280688</v>
      </c>
      <c r="J13" s="5">
        <f t="shared" si="6"/>
        <v>5.7150104628609695</v>
      </c>
      <c r="K13" s="5">
        <f t="shared" si="6"/>
        <v>0.18297614032238782</v>
      </c>
      <c r="L13" s="5">
        <f t="shared" si="6"/>
        <v>2.5471472836054061</v>
      </c>
      <c r="M13" s="5">
        <f t="shared" si="6"/>
        <v>49.854190001069448</v>
      </c>
    </row>
    <row r="14" spans="1:13" x14ac:dyDescent="0.2">
      <c r="A14" s="3" t="s">
        <v>9</v>
      </c>
      <c r="B14" s="11">
        <v>1870.0624268220231</v>
      </c>
      <c r="C14" s="11">
        <v>267.4557371380813</v>
      </c>
      <c r="D14" s="11">
        <v>21.119741013015805</v>
      </c>
      <c r="E14" s="11">
        <v>129.54275023476396</v>
      </c>
      <c r="F14" s="11">
        <v>2288.1806552078842</v>
      </c>
      <c r="H14" s="3" t="s">
        <v>9</v>
      </c>
      <c r="I14" s="6">
        <f t="shared" si="7"/>
        <v>81.727044696657728</v>
      </c>
      <c r="J14" s="6">
        <f t="shared" si="6"/>
        <v>11.688576097754948</v>
      </c>
      <c r="K14" s="6">
        <f t="shared" si="6"/>
        <v>0.92299272633685692</v>
      </c>
      <c r="L14" s="6">
        <f t="shared" si="6"/>
        <v>5.6613864792504698</v>
      </c>
      <c r="M14" s="6">
        <f t="shared" si="6"/>
        <v>100</v>
      </c>
    </row>
    <row r="15" spans="1:13" x14ac:dyDescent="0.2">
      <c r="A15" s="4"/>
      <c r="B15" s="7"/>
      <c r="C15" s="7"/>
      <c r="D15" s="7"/>
      <c r="E15" s="7"/>
      <c r="F15" s="7"/>
      <c r="H15" s="4"/>
      <c r="I15" s="7"/>
      <c r="J15" s="7"/>
      <c r="K15" s="7"/>
      <c r="L15" s="7"/>
      <c r="M15" s="7"/>
    </row>
    <row r="16" spans="1:13" x14ac:dyDescent="0.2">
      <c r="A16" s="3" t="s">
        <v>10</v>
      </c>
      <c r="B16" s="7"/>
      <c r="C16" s="7"/>
      <c r="D16" s="7"/>
      <c r="E16" s="7"/>
      <c r="F16" s="7"/>
      <c r="H16" s="3" t="s">
        <v>10</v>
      </c>
      <c r="I16" s="7"/>
      <c r="J16" s="7"/>
      <c r="K16" s="7"/>
      <c r="L16" s="7"/>
      <c r="M16" s="7"/>
    </row>
    <row r="17" spans="1:13" x14ac:dyDescent="0.2">
      <c r="A17" s="4" t="s">
        <v>5</v>
      </c>
      <c r="B17" s="7">
        <v>140.08768451854345</v>
      </c>
      <c r="C17" s="7">
        <v>100.33842807262711</v>
      </c>
      <c r="D17" s="7"/>
      <c r="E17" s="7">
        <v>27.089882610822723</v>
      </c>
      <c r="F17" s="7">
        <v>267.51599520199329</v>
      </c>
      <c r="H17" s="4" t="s">
        <v>5</v>
      </c>
      <c r="I17" s="5">
        <f>B17/$F$19*100</f>
        <v>30.571872221093077</v>
      </c>
      <c r="J17" s="5">
        <f t="shared" ref="J17:M19" si="8">C17/$F$19*100</f>
        <v>21.897239664173647</v>
      </c>
      <c r="K17" s="5">
        <f t="shared" si="8"/>
        <v>0</v>
      </c>
      <c r="L17" s="5">
        <f t="shared" si="8"/>
        <v>5.9119288930273957</v>
      </c>
      <c r="M17" s="5">
        <f t="shared" si="8"/>
        <v>58.381040778294121</v>
      </c>
    </row>
    <row r="18" spans="1:13" x14ac:dyDescent="0.2">
      <c r="A18" s="4" t="s">
        <v>6</v>
      </c>
      <c r="B18" s="7">
        <v>101.19613171493224</v>
      </c>
      <c r="C18" s="7">
        <v>75.597638553713423</v>
      </c>
      <c r="D18" s="7"/>
      <c r="E18" s="7">
        <v>13.914328577124024</v>
      </c>
      <c r="F18" s="7">
        <v>190.70809884576968</v>
      </c>
      <c r="H18" s="4" t="s">
        <v>6</v>
      </c>
      <c r="I18" s="5">
        <f t="shared" ref="I18:I19" si="9">B18/$F$19*100</f>
        <v>22.084419616831426</v>
      </c>
      <c r="J18" s="5">
        <f t="shared" si="8"/>
        <v>16.497962358529648</v>
      </c>
      <c r="K18" s="5">
        <f t="shared" si="8"/>
        <v>0</v>
      </c>
      <c r="L18" s="5">
        <f t="shared" si="8"/>
        <v>3.0365772463448124</v>
      </c>
      <c r="M18" s="5">
        <f t="shared" si="8"/>
        <v>41.618959221705886</v>
      </c>
    </row>
    <row r="19" spans="1:13" x14ac:dyDescent="0.2">
      <c r="A19" s="3" t="s">
        <v>9</v>
      </c>
      <c r="B19" s="11">
        <v>241.2838162334757</v>
      </c>
      <c r="C19" s="11">
        <v>175.93606662634053</v>
      </c>
      <c r="D19" s="11"/>
      <c r="E19" s="11">
        <v>41.004211187946751</v>
      </c>
      <c r="F19" s="11">
        <v>458.22409404776295</v>
      </c>
      <c r="H19" s="3" t="s">
        <v>9</v>
      </c>
      <c r="I19" s="6">
        <f t="shared" si="9"/>
        <v>52.656291837924506</v>
      </c>
      <c r="J19" s="6">
        <f t="shared" si="8"/>
        <v>38.395202022703295</v>
      </c>
      <c r="K19" s="6">
        <f t="shared" si="8"/>
        <v>0</v>
      </c>
      <c r="L19" s="6">
        <f t="shared" si="8"/>
        <v>8.9485061393722081</v>
      </c>
      <c r="M19" s="6">
        <f t="shared" si="8"/>
        <v>100</v>
      </c>
    </row>
    <row r="20" spans="1:13" x14ac:dyDescent="0.2">
      <c r="A20" s="4"/>
      <c r="B20" s="7"/>
      <c r="C20" s="7"/>
      <c r="D20" s="7"/>
      <c r="E20" s="7"/>
      <c r="F20" s="7"/>
      <c r="H20" s="4"/>
      <c r="I20" s="7"/>
      <c r="J20" s="7"/>
      <c r="K20" s="7"/>
      <c r="L20" s="7"/>
      <c r="M20" s="7"/>
    </row>
    <row r="21" spans="1:13" x14ac:dyDescent="0.2">
      <c r="A21" s="3" t="s">
        <v>11</v>
      </c>
      <c r="B21" s="7"/>
      <c r="C21" s="7"/>
      <c r="D21" s="7"/>
      <c r="E21" s="7"/>
      <c r="F21" s="7"/>
      <c r="H21" s="3" t="s">
        <v>11</v>
      </c>
      <c r="I21" s="7"/>
      <c r="J21" s="7"/>
      <c r="K21" s="7"/>
      <c r="L21" s="7"/>
      <c r="M21" s="7"/>
    </row>
    <row r="22" spans="1:13" x14ac:dyDescent="0.2">
      <c r="A22" s="4" t="s">
        <v>5</v>
      </c>
      <c r="B22" s="7">
        <v>597.90475379828115</v>
      </c>
      <c r="C22" s="7">
        <v>24.200314178687726</v>
      </c>
      <c r="D22" s="7">
        <v>6.7635376901535587</v>
      </c>
      <c r="E22" s="7">
        <v>38.846564726754423</v>
      </c>
      <c r="F22" s="7">
        <v>667.71517039387686</v>
      </c>
      <c r="H22" s="4" t="s">
        <v>5</v>
      </c>
      <c r="I22" s="5">
        <f>B22/$F$24*100</f>
        <v>49.505607384327682</v>
      </c>
      <c r="J22" s="5">
        <f t="shared" ref="J22:M24" si="10">C22/$F$24*100</f>
        <v>2.0037493341484405</v>
      </c>
      <c r="K22" s="5">
        <f t="shared" si="10"/>
        <v>0.56001066940974575</v>
      </c>
      <c r="L22" s="5">
        <f t="shared" si="10"/>
        <v>3.2164366805509514</v>
      </c>
      <c r="M22" s="5">
        <f t="shared" si="10"/>
        <v>55.285804068436818</v>
      </c>
    </row>
    <row r="23" spans="1:13" x14ac:dyDescent="0.2">
      <c r="A23" s="4" t="s">
        <v>6</v>
      </c>
      <c r="B23" s="7">
        <v>494.48248485994668</v>
      </c>
      <c r="C23" s="7">
        <v>12.771245352549537</v>
      </c>
      <c r="D23" s="7">
        <v>1.5948517851270505</v>
      </c>
      <c r="E23" s="7">
        <v>31.18782442798512</v>
      </c>
      <c r="F23" s="7">
        <v>540.03640642560845</v>
      </c>
      <c r="H23" s="4" t="s">
        <v>6</v>
      </c>
      <c r="I23" s="5">
        <f t="shared" ref="I23:I24" si="11">B23/$F$24*100</f>
        <v>40.942400270933675</v>
      </c>
      <c r="J23" s="5">
        <f t="shared" si="10"/>
        <v>1.0574397581149564</v>
      </c>
      <c r="K23" s="5">
        <f t="shared" si="10"/>
        <v>0.13205131052918695</v>
      </c>
      <c r="L23" s="5">
        <f t="shared" si="10"/>
        <v>2.5823045919853564</v>
      </c>
      <c r="M23" s="5">
        <f t="shared" si="10"/>
        <v>44.714195931563175</v>
      </c>
    </row>
    <row r="24" spans="1:13" x14ac:dyDescent="0.2">
      <c r="A24" s="3" t="s">
        <v>9</v>
      </c>
      <c r="B24" s="11">
        <v>1092.3872386582279</v>
      </c>
      <c r="C24" s="11">
        <v>36.971559531237261</v>
      </c>
      <c r="D24" s="11">
        <v>8.3583894752806085</v>
      </c>
      <c r="E24" s="11">
        <v>70.034389154739543</v>
      </c>
      <c r="F24" s="11">
        <v>1207.7515768194853</v>
      </c>
      <c r="H24" s="3" t="s">
        <v>9</v>
      </c>
      <c r="I24" s="6">
        <f t="shared" si="11"/>
        <v>90.448007655261364</v>
      </c>
      <c r="J24" s="6">
        <f t="shared" si="10"/>
        <v>3.0611890922633966</v>
      </c>
      <c r="K24" s="6">
        <f t="shared" si="10"/>
        <v>0.69206197993893259</v>
      </c>
      <c r="L24" s="6">
        <f t="shared" si="10"/>
        <v>5.7987412725363079</v>
      </c>
      <c r="M24" s="6">
        <f t="shared" si="10"/>
        <v>100</v>
      </c>
    </row>
    <row r="25" spans="1:13" x14ac:dyDescent="0.2">
      <c r="A25" s="4"/>
      <c r="B25" s="7"/>
      <c r="C25" s="7"/>
      <c r="D25" s="7"/>
      <c r="E25" s="7"/>
      <c r="F25" s="7"/>
      <c r="H25" s="4"/>
      <c r="I25" s="7"/>
      <c r="J25" s="7"/>
      <c r="K25" s="7"/>
      <c r="L25" s="7"/>
      <c r="M25" s="7"/>
    </row>
    <row r="26" spans="1:13" x14ac:dyDescent="0.2">
      <c r="A26" s="3" t="s">
        <v>12</v>
      </c>
      <c r="B26" s="7"/>
      <c r="C26" s="7"/>
      <c r="D26" s="7"/>
      <c r="E26" s="7"/>
      <c r="F26" s="7"/>
      <c r="H26" s="3" t="s">
        <v>12</v>
      </c>
      <c r="I26" s="7"/>
      <c r="J26" s="7"/>
      <c r="K26" s="7"/>
      <c r="L26" s="7"/>
      <c r="M26" s="7"/>
    </row>
    <row r="27" spans="1:13" x14ac:dyDescent="0.2">
      <c r="A27" s="4" t="s">
        <v>5</v>
      </c>
      <c r="B27" s="7">
        <v>1589.2484943633367</v>
      </c>
      <c r="C27" s="7">
        <v>23.483299507506224</v>
      </c>
      <c r="D27" s="7">
        <v>179.93703362541928</v>
      </c>
      <c r="E27" s="7">
        <v>71.398741091818579</v>
      </c>
      <c r="F27" s="7">
        <v>1864.0675685880806</v>
      </c>
      <c r="H27" s="4" t="s">
        <v>5</v>
      </c>
      <c r="I27" s="5">
        <f>B27/$F$29*100</f>
        <v>44.720708804472565</v>
      </c>
      <c r="J27" s="5">
        <f t="shared" ref="J27:M29" si="12">C27/$F$29*100</f>
        <v>0.66080905709091942</v>
      </c>
      <c r="K27" s="5">
        <f t="shared" si="12"/>
        <v>5.0633439090509311</v>
      </c>
      <c r="L27" s="5">
        <f t="shared" si="12"/>
        <v>2.0091271570795386</v>
      </c>
      <c r="M27" s="5">
        <f t="shared" si="12"/>
        <v>52.453988927693949</v>
      </c>
    </row>
    <row r="28" spans="1:13" x14ac:dyDescent="0.2">
      <c r="A28" s="4" t="s">
        <v>6</v>
      </c>
      <c r="B28" s="7">
        <v>1493.666376201945</v>
      </c>
      <c r="C28" s="7">
        <v>27.143790751575757</v>
      </c>
      <c r="D28" s="7">
        <v>110.44483135471502</v>
      </c>
      <c r="E28" s="7">
        <v>58.396810208892511</v>
      </c>
      <c r="F28" s="7">
        <v>1689.6518085171283</v>
      </c>
      <c r="H28" s="4" t="s">
        <v>6</v>
      </c>
      <c r="I28" s="5">
        <f t="shared" ref="I28:I29" si="13">B28/$F$29*100</f>
        <v>42.031072735367665</v>
      </c>
      <c r="J28" s="5">
        <f t="shared" si="12"/>
        <v>0.76381356745412365</v>
      </c>
      <c r="K28" s="5">
        <f t="shared" si="12"/>
        <v>3.1078658620670616</v>
      </c>
      <c r="L28" s="5">
        <f t="shared" si="12"/>
        <v>1.6432589074172037</v>
      </c>
      <c r="M28" s="5">
        <f t="shared" si="12"/>
        <v>47.546011072306058</v>
      </c>
    </row>
    <row r="29" spans="1:13" x14ac:dyDescent="0.2">
      <c r="A29" s="3" t="s">
        <v>9</v>
      </c>
      <c r="B29" s="11">
        <v>3082.9148705652815</v>
      </c>
      <c r="C29" s="11">
        <v>50.627090259081982</v>
      </c>
      <c r="D29" s="11">
        <v>290.38186498013431</v>
      </c>
      <c r="E29" s="11">
        <v>129.79555130071108</v>
      </c>
      <c r="F29" s="11">
        <v>3553.7193771052089</v>
      </c>
      <c r="H29" s="3" t="s">
        <v>9</v>
      </c>
      <c r="I29" s="6">
        <f t="shared" si="13"/>
        <v>86.751781539840223</v>
      </c>
      <c r="J29" s="6">
        <f t="shared" si="12"/>
        <v>1.4246226245450431</v>
      </c>
      <c r="K29" s="6">
        <f t="shared" si="12"/>
        <v>8.1712097711179936</v>
      </c>
      <c r="L29" s="6">
        <f t="shared" si="12"/>
        <v>3.6523860644967425</v>
      </c>
      <c r="M29" s="6">
        <f t="shared" si="12"/>
        <v>100</v>
      </c>
    </row>
    <row r="30" spans="1:13" x14ac:dyDescent="0.2">
      <c r="A30" s="4"/>
      <c r="B30" s="7"/>
      <c r="C30" s="7"/>
      <c r="D30" s="7"/>
      <c r="E30" s="7"/>
      <c r="F30" s="7"/>
      <c r="H30" s="4"/>
      <c r="I30" s="7"/>
      <c r="J30" s="7"/>
      <c r="K30" s="7"/>
      <c r="L30" s="7"/>
      <c r="M30" s="7"/>
    </row>
    <row r="31" spans="1:13" x14ac:dyDescent="0.2">
      <c r="A31" s="3" t="s">
        <v>13</v>
      </c>
      <c r="B31" s="7"/>
      <c r="C31" s="7"/>
      <c r="D31" s="7"/>
      <c r="E31" s="7"/>
      <c r="F31" s="7"/>
      <c r="H31" s="3" t="s">
        <v>13</v>
      </c>
      <c r="I31" s="7"/>
      <c r="J31" s="7"/>
      <c r="K31" s="7"/>
      <c r="L31" s="7"/>
      <c r="M31" s="7"/>
    </row>
    <row r="32" spans="1:13" x14ac:dyDescent="0.2">
      <c r="A32" s="4" t="s">
        <v>5</v>
      </c>
      <c r="B32" s="7">
        <v>751.3219847793772</v>
      </c>
      <c r="C32" s="7">
        <v>9.4870595459133096</v>
      </c>
      <c r="D32" s="7">
        <v>7.2858443707957212</v>
      </c>
      <c r="E32" s="7">
        <v>43.38378644459204</v>
      </c>
      <c r="F32" s="7">
        <v>811.47867514067832</v>
      </c>
      <c r="H32" s="4" t="s">
        <v>5</v>
      </c>
      <c r="I32" s="5">
        <f>B32/$F$34*100</f>
        <v>53.93713389657082</v>
      </c>
      <c r="J32" s="5">
        <f t="shared" ref="J32:M34" si="14">C32/$F$34*100</f>
        <v>0.68107257790802789</v>
      </c>
      <c r="K32" s="5">
        <f t="shared" si="14"/>
        <v>0.52304813560404717</v>
      </c>
      <c r="L32" s="5">
        <f t="shared" si="14"/>
        <v>3.1145063578690912</v>
      </c>
      <c r="M32" s="5">
        <f t="shared" si="14"/>
        <v>58.255760967951986</v>
      </c>
    </row>
    <row r="33" spans="1:16" x14ac:dyDescent="0.2">
      <c r="A33" s="4" t="s">
        <v>6</v>
      </c>
      <c r="B33" s="7">
        <v>526.59200362037257</v>
      </c>
      <c r="C33" s="7">
        <v>7.9542224970308641</v>
      </c>
      <c r="D33" s="7">
        <v>2.458061822336425</v>
      </c>
      <c r="E33" s="7">
        <v>44.475710289403537</v>
      </c>
      <c r="F33" s="7">
        <v>581.47999822914335</v>
      </c>
      <c r="H33" s="4" t="s">
        <v>6</v>
      </c>
      <c r="I33" s="5">
        <f t="shared" ref="I33:I34" si="15">B33/$F$34*100</f>
        <v>37.803849725595249</v>
      </c>
      <c r="J33" s="5">
        <f t="shared" si="14"/>
        <v>0.57103075985651075</v>
      </c>
      <c r="K33" s="5">
        <f t="shared" si="14"/>
        <v>0.17646337033028586</v>
      </c>
      <c r="L33" s="5">
        <f t="shared" si="14"/>
        <v>3.1928951762659739</v>
      </c>
      <c r="M33" s="5">
        <f t="shared" si="14"/>
        <v>41.744239032048021</v>
      </c>
    </row>
    <row r="34" spans="1:16" x14ac:dyDescent="0.2">
      <c r="A34" s="3" t="s">
        <v>9</v>
      </c>
      <c r="B34" s="11">
        <v>1277.9139883997498</v>
      </c>
      <c r="C34" s="11">
        <v>17.441282042944174</v>
      </c>
      <c r="D34" s="11">
        <v>9.7439061931321458</v>
      </c>
      <c r="E34" s="11">
        <v>87.85949673399557</v>
      </c>
      <c r="F34" s="11">
        <v>1392.9586733698216</v>
      </c>
      <c r="H34" s="3" t="s">
        <v>9</v>
      </c>
      <c r="I34" s="6">
        <f t="shared" si="15"/>
        <v>91.74098362216607</v>
      </c>
      <c r="J34" s="6">
        <f t="shared" si="14"/>
        <v>1.2521033377645385</v>
      </c>
      <c r="K34" s="6">
        <f t="shared" si="14"/>
        <v>0.69951150593433298</v>
      </c>
      <c r="L34" s="6">
        <f t="shared" si="14"/>
        <v>6.3074015341350655</v>
      </c>
      <c r="M34" s="6">
        <f t="shared" si="14"/>
        <v>100</v>
      </c>
    </row>
    <row r="35" spans="1:16" x14ac:dyDescent="0.2">
      <c r="A35" s="4"/>
      <c r="B35" s="7"/>
      <c r="C35" s="7"/>
      <c r="D35" s="7"/>
      <c r="E35" s="7"/>
      <c r="F35" s="7"/>
      <c r="H35" s="4"/>
      <c r="I35" s="7"/>
      <c r="J35" s="7"/>
      <c r="K35" s="7"/>
      <c r="L35" s="7"/>
      <c r="M35" s="7"/>
    </row>
    <row r="36" spans="1:16" x14ac:dyDescent="0.2">
      <c r="A36" s="3" t="s">
        <v>14</v>
      </c>
      <c r="B36" s="7"/>
      <c r="C36" s="7"/>
      <c r="D36" s="7"/>
      <c r="E36" s="7"/>
      <c r="F36" s="7"/>
      <c r="H36" s="3" t="s">
        <v>14</v>
      </c>
      <c r="I36" s="7"/>
      <c r="J36" s="7"/>
      <c r="K36" s="7"/>
      <c r="L36" s="7"/>
      <c r="M36" s="7"/>
    </row>
    <row r="37" spans="1:16" x14ac:dyDescent="0.2">
      <c r="A37" s="4" t="s">
        <v>5</v>
      </c>
      <c r="B37" s="7">
        <v>3313.3629392270518</v>
      </c>
      <c r="C37" s="7">
        <v>127.51269111144742</v>
      </c>
      <c r="D37" s="7">
        <v>151.8476139635203</v>
      </c>
      <c r="E37" s="7">
        <v>517.7195864198352</v>
      </c>
      <c r="F37" s="7">
        <v>4110.442830721855</v>
      </c>
      <c r="H37" s="4" t="s">
        <v>5</v>
      </c>
      <c r="I37" s="5">
        <f>B37/$F$39*100</f>
        <v>44.962754493841601</v>
      </c>
      <c r="J37" s="5">
        <f t="shared" ref="J37:M39" si="16">C37/$F$39*100</f>
        <v>1.7303633590561467</v>
      </c>
      <c r="K37" s="5">
        <f t="shared" si="16"/>
        <v>2.0605913424957083</v>
      </c>
      <c r="L37" s="5">
        <f t="shared" si="16"/>
        <v>7.0255203211389281</v>
      </c>
      <c r="M37" s="5">
        <f t="shared" si="16"/>
        <v>55.779229516532382</v>
      </c>
    </row>
    <row r="38" spans="1:16" x14ac:dyDescent="0.2">
      <c r="A38" s="4" t="s">
        <v>6</v>
      </c>
      <c r="B38" s="7">
        <v>2646.9466376470318</v>
      </c>
      <c r="C38" s="7">
        <v>114.32977978398674</v>
      </c>
      <c r="D38" s="7">
        <v>80.641154758368003</v>
      </c>
      <c r="E38" s="7">
        <v>416.76761543752809</v>
      </c>
      <c r="F38" s="7">
        <v>3258.6851876269147</v>
      </c>
      <c r="H38" s="4" t="s">
        <v>6</v>
      </c>
      <c r="I38" s="5">
        <f t="shared" ref="I38:I39" si="17">B38/$F$39*100</f>
        <v>35.919400925811892</v>
      </c>
      <c r="J38" s="5">
        <f t="shared" si="16"/>
        <v>1.5514695836374555</v>
      </c>
      <c r="K38" s="5">
        <f t="shared" si="16"/>
        <v>1.0943106777026461</v>
      </c>
      <c r="L38" s="5">
        <f t="shared" si="16"/>
        <v>5.6555892963156165</v>
      </c>
      <c r="M38" s="5">
        <f t="shared" si="16"/>
        <v>44.220770483467611</v>
      </c>
    </row>
    <row r="39" spans="1:16" x14ac:dyDescent="0.2">
      <c r="A39" s="3" t="s">
        <v>9</v>
      </c>
      <c r="B39" s="11">
        <v>5960.3095768740841</v>
      </c>
      <c r="C39" s="11">
        <v>241.84247089543416</v>
      </c>
      <c r="D39" s="11">
        <v>232.48876872188831</v>
      </c>
      <c r="E39" s="11">
        <v>934.48720185736329</v>
      </c>
      <c r="F39" s="11">
        <v>7369.1280183487697</v>
      </c>
      <c r="H39" s="3" t="s">
        <v>9</v>
      </c>
      <c r="I39" s="6">
        <f t="shared" si="17"/>
        <v>80.8821554196535</v>
      </c>
      <c r="J39" s="6">
        <f t="shared" si="16"/>
        <v>3.2818329426936019</v>
      </c>
      <c r="K39" s="6">
        <f t="shared" si="16"/>
        <v>3.1549020201983544</v>
      </c>
      <c r="L39" s="6">
        <f t="shared" si="16"/>
        <v>12.681109617454545</v>
      </c>
      <c r="M39" s="6">
        <f t="shared" si="16"/>
        <v>100</v>
      </c>
    </row>
    <row r="40" spans="1:16" x14ac:dyDescent="0.2">
      <c r="A40" s="4"/>
      <c r="B40" s="7"/>
      <c r="C40" s="7"/>
      <c r="D40" s="7"/>
      <c r="E40" s="7"/>
      <c r="F40" s="7"/>
      <c r="H40" s="4"/>
      <c r="I40" s="7"/>
      <c r="J40" s="7"/>
      <c r="K40" s="7"/>
      <c r="L40" s="7"/>
      <c r="M40" s="7"/>
    </row>
    <row r="41" spans="1:16" x14ac:dyDescent="0.2">
      <c r="A41" s="3" t="s">
        <v>15</v>
      </c>
      <c r="B41" s="7"/>
      <c r="C41" s="7"/>
      <c r="D41" s="7"/>
      <c r="E41" s="7"/>
      <c r="F41" s="7"/>
      <c r="H41" s="3" t="s">
        <v>15</v>
      </c>
      <c r="I41" s="7"/>
      <c r="J41" s="7"/>
      <c r="K41" s="7"/>
      <c r="L41" s="7"/>
      <c r="M41" s="7"/>
    </row>
    <row r="42" spans="1:16" x14ac:dyDescent="0.2">
      <c r="A42" s="4" t="s">
        <v>5</v>
      </c>
      <c r="B42" s="7">
        <v>964.0961936683733</v>
      </c>
      <c r="C42" s="7">
        <v>2.5584012548051303</v>
      </c>
      <c r="D42" s="7">
        <v>4.5627416025629728</v>
      </c>
      <c r="E42" s="7">
        <v>63.172063865509365</v>
      </c>
      <c r="F42" s="7">
        <v>1034.3894003912508</v>
      </c>
      <c r="H42" s="4" t="s">
        <v>5</v>
      </c>
      <c r="I42" s="5">
        <f>B42/$F$44*100</f>
        <v>51.46569749408728</v>
      </c>
      <c r="J42" s="5">
        <f t="shared" ref="J42:M44" si="18">C42/$F$44*100</f>
        <v>0.13657341032256531</v>
      </c>
      <c r="K42" s="5">
        <f t="shared" si="18"/>
        <v>0.24356976057304841</v>
      </c>
      <c r="L42" s="5">
        <f t="shared" si="18"/>
        <v>3.3722717197012426</v>
      </c>
      <c r="M42" s="5">
        <f t="shared" si="18"/>
        <v>55.21811238468414</v>
      </c>
    </row>
    <row r="43" spans="1:16" x14ac:dyDescent="0.2">
      <c r="A43" s="4" t="s">
        <v>6</v>
      </c>
      <c r="B43" s="7">
        <v>800.88464075288937</v>
      </c>
      <c r="C43" s="7">
        <v>2.0255758725199153</v>
      </c>
      <c r="D43" s="7">
        <v>3.4998722322057736</v>
      </c>
      <c r="E43" s="7">
        <v>32.47968622356418</v>
      </c>
      <c r="F43" s="7">
        <v>838.88977508117921</v>
      </c>
      <c r="H43" s="4" t="s">
        <v>6</v>
      </c>
      <c r="I43" s="5">
        <f t="shared" ref="I43:I44" si="19">B43/$F$44*100</f>
        <v>42.753085137505522</v>
      </c>
      <c r="J43" s="5">
        <f t="shared" si="18"/>
        <v>0.10812995196026121</v>
      </c>
      <c r="K43" s="5">
        <f t="shared" si="18"/>
        <v>0.18683132114160861</v>
      </c>
      <c r="L43" s="5">
        <f t="shared" si="18"/>
        <v>1.7338412047084757</v>
      </c>
      <c r="M43" s="5">
        <f t="shared" si="18"/>
        <v>44.78188761531586</v>
      </c>
    </row>
    <row r="44" spans="1:16" x14ac:dyDescent="0.2">
      <c r="A44" s="3" t="s">
        <v>9</v>
      </c>
      <c r="B44" s="11">
        <v>1764.9808344212627</v>
      </c>
      <c r="C44" s="11">
        <v>4.5839771273250456</v>
      </c>
      <c r="D44" s="11">
        <v>8.0626138347687473</v>
      </c>
      <c r="E44" s="11">
        <v>95.651750089073545</v>
      </c>
      <c r="F44" s="11">
        <v>1873.2791754724299</v>
      </c>
      <c r="H44" s="3" t="s">
        <v>9</v>
      </c>
      <c r="I44" s="6">
        <f t="shared" si="19"/>
        <v>94.218782631592802</v>
      </c>
      <c r="J44" s="6">
        <f t="shared" si="18"/>
        <v>0.24470336228282649</v>
      </c>
      <c r="K44" s="6">
        <f t="shared" si="18"/>
        <v>0.43040108171465707</v>
      </c>
      <c r="L44" s="6">
        <f t="shared" si="18"/>
        <v>5.1061129244097181</v>
      </c>
      <c r="M44" s="6">
        <f t="shared" si="18"/>
        <v>100</v>
      </c>
    </row>
    <row r="45" spans="1:16" x14ac:dyDescent="0.2">
      <c r="A45" s="4"/>
      <c r="B45" s="7"/>
      <c r="C45" s="7"/>
      <c r="D45" s="7"/>
      <c r="E45" s="7"/>
      <c r="F45" s="7"/>
      <c r="H45" s="4"/>
      <c r="I45" s="7"/>
      <c r="J45" s="7"/>
      <c r="K45" s="7"/>
      <c r="L45" s="7"/>
      <c r="M45" s="7"/>
    </row>
    <row r="46" spans="1:16" x14ac:dyDescent="0.2">
      <c r="A46" s="3" t="s">
        <v>16</v>
      </c>
      <c r="B46" s="7"/>
      <c r="C46" s="7"/>
      <c r="D46" s="7"/>
      <c r="E46" s="7"/>
      <c r="F46" s="7"/>
      <c r="H46" s="3" t="s">
        <v>16</v>
      </c>
      <c r="I46" s="7"/>
      <c r="J46" s="7"/>
      <c r="K46" s="7"/>
      <c r="L46" s="7"/>
      <c r="M46" s="7"/>
    </row>
    <row r="47" spans="1:16" x14ac:dyDescent="0.2">
      <c r="A47" s="4" t="s">
        <v>5</v>
      </c>
      <c r="B47" s="7">
        <v>979.70709217756712</v>
      </c>
      <c r="C47" s="7">
        <v>0.60216084444139717</v>
      </c>
      <c r="D47" s="7">
        <v>14.29703887858919</v>
      </c>
      <c r="E47" s="7">
        <v>14.752137091097104</v>
      </c>
      <c r="F47" s="7">
        <v>1009.3584289916948</v>
      </c>
      <c r="H47" s="4" t="s">
        <v>5</v>
      </c>
      <c r="I47" s="5">
        <f>B47/$F$49*100</f>
        <v>53.810256306471118</v>
      </c>
      <c r="J47" s="5">
        <f t="shared" ref="J47:M49" si="20">C47/$F$49*100</f>
        <v>3.3073588663212292E-2</v>
      </c>
      <c r="K47" s="5">
        <f t="shared" si="20"/>
        <v>0.78526258779091274</v>
      </c>
      <c r="L47" s="5">
        <f t="shared" si="20"/>
        <v>0.81025878477182567</v>
      </c>
      <c r="M47" s="5">
        <f t="shared" si="20"/>
        <v>55.438851267697075</v>
      </c>
      <c r="O47" s="12"/>
      <c r="P47" s="12"/>
    </row>
    <row r="48" spans="1:16" x14ac:dyDescent="0.2">
      <c r="A48" s="4" t="s">
        <v>6</v>
      </c>
      <c r="B48" s="7">
        <v>795.85539125711841</v>
      </c>
      <c r="C48" s="7">
        <v>1.2410515688399055</v>
      </c>
      <c r="D48" s="7">
        <v>3.919329525399343</v>
      </c>
      <c r="E48" s="7">
        <v>10.2956103704244</v>
      </c>
      <c r="F48" s="7">
        <v>811.31138272178202</v>
      </c>
      <c r="H48" s="4" t="s">
        <v>6</v>
      </c>
      <c r="I48" s="5">
        <f t="shared" ref="I48:I49" si="21">B48/$F$49*100</f>
        <v>43.712230857945592</v>
      </c>
      <c r="J48" s="5">
        <f t="shared" si="20"/>
        <v>6.8164560144594349E-2</v>
      </c>
      <c r="K48" s="5">
        <f t="shared" si="20"/>
        <v>0.21526855117736951</v>
      </c>
      <c r="L48" s="5">
        <f t="shared" si="20"/>
        <v>0.56548476303536599</v>
      </c>
      <c r="M48" s="5">
        <f t="shared" si="20"/>
        <v>44.561148732302918</v>
      </c>
      <c r="O48" s="12"/>
      <c r="P48" s="12"/>
    </row>
    <row r="49" spans="1:16" x14ac:dyDescent="0.2">
      <c r="A49" s="3" t="s">
        <v>9</v>
      </c>
      <c r="B49" s="11">
        <v>1775.5624834346854</v>
      </c>
      <c r="C49" s="11">
        <v>1.8432124132813028</v>
      </c>
      <c r="D49" s="11">
        <v>18.216368403988533</v>
      </c>
      <c r="E49" s="11">
        <v>25.047747461521503</v>
      </c>
      <c r="F49" s="11">
        <v>1820.669811713477</v>
      </c>
      <c r="H49" s="3" t="s">
        <v>9</v>
      </c>
      <c r="I49" s="6">
        <f t="shared" si="21"/>
        <v>97.522487164416702</v>
      </c>
      <c r="J49" s="6">
        <f t="shared" si="20"/>
        <v>0.10123814880780664</v>
      </c>
      <c r="K49" s="6">
        <f t="shared" si="20"/>
        <v>1.0005311389682823</v>
      </c>
      <c r="L49" s="6">
        <f t="shared" si="20"/>
        <v>1.3757435478071915</v>
      </c>
      <c r="M49" s="6">
        <f t="shared" si="20"/>
        <v>100</v>
      </c>
      <c r="O49" s="12"/>
      <c r="P49" s="12"/>
    </row>
    <row r="50" spans="1:16" x14ac:dyDescent="0.2">
      <c r="A50" s="13" t="s">
        <v>23</v>
      </c>
    </row>
    <row r="51" spans="1:16" x14ac:dyDescent="0.2">
      <c r="A51" s="13" t="s">
        <v>24</v>
      </c>
      <c r="I51" s="12"/>
    </row>
  </sheetData>
  <mergeCells count="4">
    <mergeCell ref="A3:A4"/>
    <mergeCell ref="B4:F4"/>
    <mergeCell ref="H3:H4"/>
    <mergeCell ref="I4:M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National</vt:lpstr>
      <vt:lpstr>Provincial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ndivhuwog</dc:creator>
  <cp:lastModifiedBy>Ndivhuwo Gangazhe</cp:lastModifiedBy>
  <dcterms:created xsi:type="dcterms:W3CDTF">2016-06-01T07:48:26Z</dcterms:created>
  <dcterms:modified xsi:type="dcterms:W3CDTF">2020-02-11T08:10:46Z</dcterms:modified>
</cp:coreProperties>
</file>